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<sst xmlns="http://schemas.openxmlformats.org/spreadsheetml/2006/main" count="162" uniqueCount="89">
  <si>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</si>
  <si>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</si>
  <si>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</si>
  <si>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</si>
  <si>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</si>
  <si>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</si>
  <si>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</si>
  <si>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</si>
  <si>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</si>
  <si>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</si>
  <si>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</si>
  <si>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</si>
  <si>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</si>
  <si>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</si>
  <si>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</si>
  <si>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</si>
  <si>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</si>
  <si>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</si>
  <si>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</si>
  <si>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</si>
  <si>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</si>
  <si>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</si>
  <si>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</si>
  <si>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</si>
  <si>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</si>
  <si>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</si>
  <si>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</si>
  <si>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</si>
  <si>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</si>
  <si>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</si>
  <si>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</si>
  <si>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</si>
  <si>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</si>
  <si>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</si>
  <si>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</si>
  <si>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</si>
  <si>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</si>
  <si>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</si>
  <si>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</si>
  <si>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</si>
  <si>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</si>
  <si>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</si>
  <si>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</si>
  <si>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</si>
  <si>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</si>
  <si>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</si>
  <si>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</si>
  <si>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</si>
  <si>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</si>
  <si>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</si>
  <si>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</si>
  <si>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</si>
  <si>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</si>
  <si>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</si>
  <si>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</si>
  <si>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</si>
  <si>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</si>
  <si>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</si>
  <si>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</si>
  <si>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</si>
  <si>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</si>
  <si>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</si>
  <si>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</si>
  <si>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</si>
  <si>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</si>
  <si>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</si>
  <si>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</si>
  <si>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</si>
  <si>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</si>
  <si>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</si>
  <si>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</si>
  <si>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</si>
  <si>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</si>
  <si>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</si>
  <si>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</si>
  <si>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</si>
  <si>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</si>
  <si>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</si>
  <si>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</si>
  <si>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</si>
  <si>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</si>
  <si>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</si>
  <si>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</si>
  <si>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</si>
  <si>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</si>
  <si>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</si>
  <si>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</si>
  <si>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ESTATAL ELECTORAL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</si>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</sst>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318277672.92</v>
      </c>
      <c r="E10" s="14">
        <f t="shared" si="0"/>
        <v>38412102.050000004</v>
      </c>
      <c r="F10" s="14">
        <f t="shared" si="0"/>
        <v>356689774.97</v>
      </c>
      <c r="G10" s="14">
        <f t="shared" si="0"/>
        <v>337207593.39</v>
      </c>
      <c r="H10" s="14">
        <f t="shared" si="0"/>
        <v>328648139.5</v>
      </c>
      <c r="I10" s="14">
        <f t="shared" si="0"/>
        <v>19482181.580000006</v>
      </c>
    </row>
    <row r="11" spans="2:9" ht="12.75">
      <c r="B11" s="3" t="s">
        <v>12</v>
      </c>
      <c r="C11" s="9"/>
      <c r="D11" s="15">
        <f aca="true" t="shared" si="1" ref="D11:I11">SUM(D12:D18)</f>
        <v>86534271.07000001</v>
      </c>
      <c r="E11" s="15">
        <f t="shared" si="1"/>
        <v>4880067.380000001</v>
      </c>
      <c r="F11" s="15">
        <f t="shared" si="1"/>
        <v>91414338.45000002</v>
      </c>
      <c r="G11" s="15">
        <f t="shared" si="1"/>
        <v>71932156.95</v>
      </c>
      <c r="H11" s="15">
        <f t="shared" si="1"/>
        <v>71932156.95</v>
      </c>
      <c r="I11" s="15">
        <f t="shared" si="1"/>
        <v>19482181.500000004</v>
      </c>
    </row>
    <row r="12" spans="2:9" ht="12.75">
      <c r="B12" s="13" t="s">
        <v>13</v>
      </c>
      <c r="C12" s="11"/>
      <c r="D12" s="15">
        <v>27210923.92</v>
      </c>
      <c r="E12" s="16">
        <v>-1116019.04</v>
      </c>
      <c r="F12" s="16">
        <f>D12+E12</f>
        <v>26094904.880000003</v>
      </c>
      <c r="G12" s="16">
        <v>23379996.19</v>
      </c>
      <c r="H12" s="16">
        <v>23379996.19</v>
      </c>
      <c r="I12" s="16">
        <f>F12-G12</f>
        <v>2714908.6900000013</v>
      </c>
    </row>
    <row r="13" spans="2:9" ht="12.75">
      <c r="B13" s="13" t="s">
        <v>14</v>
      </c>
      <c r="C13" s="11"/>
      <c r="D13" s="15">
        <v>39699026.28</v>
      </c>
      <c r="E13" s="16">
        <v>-6209279.87</v>
      </c>
      <c r="F13" s="16">
        <f aca="true" t="shared" si="2" ref="F13:F18">D13+E13</f>
        <v>33489746.41</v>
      </c>
      <c r="G13" s="16">
        <v>26745437.16</v>
      </c>
      <c r="H13" s="16">
        <v>26745437.16</v>
      </c>
      <c r="I13" s="16">
        <f aca="true" t="shared" si="3" ref="I13:I18">F13-G13</f>
        <v>6744309.25</v>
      </c>
    </row>
    <row r="14" spans="2:9" ht="12.75">
      <c r="B14" s="13" t="s">
        <v>15</v>
      </c>
      <c r="C14" s="11"/>
      <c r="D14" s="15">
        <v>9989254.64</v>
      </c>
      <c r="E14" s="16">
        <v>9791630.56</v>
      </c>
      <c r="F14" s="16">
        <f t="shared" si="2"/>
        <v>19780885.200000003</v>
      </c>
      <c r="G14" s="16">
        <v>13258116.25</v>
      </c>
      <c r="H14" s="16">
        <v>13258116.25</v>
      </c>
      <c r="I14" s="16">
        <f t="shared" si="3"/>
        <v>6522768.950000003</v>
      </c>
    </row>
    <row r="15" spans="2:9" ht="12.75">
      <c r="B15" s="13" t="s">
        <v>16</v>
      </c>
      <c r="C15" s="11"/>
      <c r="D15" s="15">
        <v>8270593.17</v>
      </c>
      <c r="E15" s="16">
        <v>1601037.53</v>
      </c>
      <c r="F15" s="16">
        <f t="shared" si="2"/>
        <v>9871630.7</v>
      </c>
      <c r="G15" s="16">
        <v>6521639.95</v>
      </c>
      <c r="H15" s="16">
        <v>6521639.95</v>
      </c>
      <c r="I15" s="16">
        <f t="shared" si="3"/>
        <v>3349990.749999999</v>
      </c>
    </row>
    <row r="16" spans="2:9" ht="12.75">
      <c r="B16" s="13" t="s">
        <v>17</v>
      </c>
      <c r="C16" s="11"/>
      <c r="D16" s="15">
        <v>1364473.06</v>
      </c>
      <c r="E16" s="16">
        <v>812698.2</v>
      </c>
      <c r="F16" s="16">
        <f t="shared" si="2"/>
        <v>2177171.26</v>
      </c>
      <c r="G16" s="16">
        <v>2026967.4</v>
      </c>
      <c r="H16" s="16">
        <v>2026967.4</v>
      </c>
      <c r="I16" s="16">
        <f t="shared" si="3"/>
        <v>150203.85999999987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24034003.4</v>
      </c>
      <c r="E19" s="15">
        <f t="shared" si="4"/>
        <v>-7384704.8</v>
      </c>
      <c r="F19" s="15">
        <f t="shared" si="4"/>
        <v>16649298.6</v>
      </c>
      <c r="G19" s="15">
        <f t="shared" si="4"/>
        <v>16649298.600000001</v>
      </c>
      <c r="H19" s="15">
        <f t="shared" si="4"/>
        <v>16643839.600000001</v>
      </c>
      <c r="I19" s="15">
        <f t="shared" si="4"/>
        <v>1.3096723705530167E-10</v>
      </c>
    </row>
    <row r="20" spans="2:9" ht="12.75">
      <c r="B20" s="13" t="s">
        <v>21</v>
      </c>
      <c r="C20" s="11"/>
      <c r="D20" s="15">
        <v>15400620.53</v>
      </c>
      <c r="E20" s="16">
        <v>-4292440.13</v>
      </c>
      <c r="F20" s="15">
        <f aca="true" t="shared" si="5" ref="F20:F28">D20+E20</f>
        <v>11108180.399999999</v>
      </c>
      <c r="G20" s="16">
        <v>11108180.4</v>
      </c>
      <c r="H20" s="16">
        <v>11102721.4</v>
      </c>
      <c r="I20" s="16">
        <f>F20-G20</f>
        <v>0</v>
      </c>
    </row>
    <row r="21" spans="2:9" ht="12.75">
      <c r="B21" s="13" t="s">
        <v>22</v>
      </c>
      <c r="C21" s="11"/>
      <c r="D21" s="15">
        <v>440077.64</v>
      </c>
      <c r="E21" s="16">
        <v>890778.68</v>
      </c>
      <c r="F21" s="15">
        <f t="shared" si="5"/>
        <v>1330856.32</v>
      </c>
      <c r="G21" s="16">
        <v>1330856.32</v>
      </c>
      <c r="H21" s="16">
        <v>1330856.32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86334.92</v>
      </c>
      <c r="E23" s="16">
        <v>2171612.43</v>
      </c>
      <c r="F23" s="15">
        <f t="shared" si="5"/>
        <v>2257947.35</v>
      </c>
      <c r="G23" s="16">
        <v>2257947.35</v>
      </c>
      <c r="H23" s="16">
        <v>2257947.35</v>
      </c>
      <c r="I23" s="16">
        <f t="shared" si="6"/>
        <v>0</v>
      </c>
    </row>
    <row r="24" spans="2:9" ht="12.75">
      <c r="B24" s="13" t="s">
        <v>25</v>
      </c>
      <c r="C24" s="11"/>
      <c r="D24" s="15">
        <v>57138</v>
      </c>
      <c r="E24" s="16">
        <v>-48853.23</v>
      </c>
      <c r="F24" s="15">
        <f t="shared" si="5"/>
        <v>8284.769999999997</v>
      </c>
      <c r="G24" s="16">
        <v>8284.77</v>
      </c>
      <c r="H24" s="16">
        <v>8284.77</v>
      </c>
      <c r="I24" s="16">
        <f t="shared" si="6"/>
        <v>0</v>
      </c>
    </row>
    <row r="25" spans="2:9" ht="12.75">
      <c r="B25" s="13" t="s">
        <v>26</v>
      </c>
      <c r="C25" s="11"/>
      <c r="D25" s="15">
        <v>5494178.13</v>
      </c>
      <c r="E25" s="16">
        <v>-4079752.56</v>
      </c>
      <c r="F25" s="15">
        <f t="shared" si="5"/>
        <v>1414425.5699999998</v>
      </c>
      <c r="G25" s="16">
        <v>1414425.57</v>
      </c>
      <c r="H25" s="16">
        <v>1414425.57</v>
      </c>
      <c r="I25" s="16">
        <f t="shared" si="6"/>
        <v>0</v>
      </c>
    </row>
    <row r="26" spans="2:9" ht="12.75">
      <c r="B26" s="13" t="s">
        <v>27</v>
      </c>
      <c r="C26" s="11"/>
      <c r="D26" s="15">
        <v>2431195.77</v>
      </c>
      <c r="E26" s="16">
        <v>-2329254.38</v>
      </c>
      <c r="F26" s="15">
        <f t="shared" si="5"/>
        <v>101941.39000000013</v>
      </c>
      <c r="G26" s="16">
        <v>101941.39</v>
      </c>
      <c r="H26" s="16">
        <v>101941.39</v>
      </c>
      <c r="I26" s="16">
        <f t="shared" si="6"/>
        <v>1.3096723705530167E-10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124458.41</v>
      </c>
      <c r="E28" s="16">
        <v>303204.39</v>
      </c>
      <c r="F28" s="15">
        <f t="shared" si="5"/>
        <v>427662.80000000005</v>
      </c>
      <c r="G28" s="16">
        <v>427662.8</v>
      </c>
      <c r="H28" s="16">
        <v>427662.8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102086902.77</v>
      </c>
      <c r="E29" s="15">
        <f t="shared" si="7"/>
        <v>9065709.36</v>
      </c>
      <c r="F29" s="15">
        <f t="shared" si="7"/>
        <v>111152612.12999998</v>
      </c>
      <c r="G29" s="15">
        <f t="shared" si="7"/>
        <v>111152612.04999998</v>
      </c>
      <c r="H29" s="15">
        <f t="shared" si="7"/>
        <v>110742614.61999999</v>
      </c>
      <c r="I29" s="15">
        <f t="shared" si="7"/>
        <v>0.0800000000745058</v>
      </c>
    </row>
    <row r="30" spans="2:9" ht="12.75">
      <c r="B30" s="13" t="s">
        <v>31</v>
      </c>
      <c r="C30" s="11"/>
      <c r="D30" s="15">
        <v>4882216.5</v>
      </c>
      <c r="E30" s="16">
        <v>-3005331.15</v>
      </c>
      <c r="F30" s="15">
        <f aca="true" t="shared" si="8" ref="F30:F38">D30+E30</f>
        <v>1876885.35</v>
      </c>
      <c r="G30" s="16">
        <v>1876885.27</v>
      </c>
      <c r="H30" s="16">
        <v>1739793.26</v>
      </c>
      <c r="I30" s="16">
        <f t="shared" si="6"/>
        <v>0.0800000000745058</v>
      </c>
    </row>
    <row r="31" spans="2:9" ht="12.75">
      <c r="B31" s="13" t="s">
        <v>32</v>
      </c>
      <c r="C31" s="11"/>
      <c r="D31" s="15">
        <v>6690805</v>
      </c>
      <c r="E31" s="16">
        <v>400291.7</v>
      </c>
      <c r="F31" s="15">
        <f t="shared" si="8"/>
        <v>7091096.7</v>
      </c>
      <c r="G31" s="16">
        <v>7091096.7</v>
      </c>
      <c r="H31" s="16">
        <v>7041096.7</v>
      </c>
      <c r="I31" s="16">
        <f t="shared" si="6"/>
        <v>0</v>
      </c>
    </row>
    <row r="32" spans="2:9" ht="12.75">
      <c r="B32" s="13" t="s">
        <v>33</v>
      </c>
      <c r="C32" s="11"/>
      <c r="D32" s="15">
        <v>73200410.51</v>
      </c>
      <c r="E32" s="16">
        <v>4512233.55</v>
      </c>
      <c r="F32" s="15">
        <f t="shared" si="8"/>
        <v>77712644.06</v>
      </c>
      <c r="G32" s="16">
        <v>77712644.06</v>
      </c>
      <c r="H32" s="16">
        <v>77712644.06</v>
      </c>
      <c r="I32" s="16">
        <f t="shared" si="6"/>
        <v>0</v>
      </c>
    </row>
    <row r="33" spans="2:9" ht="12.75">
      <c r="B33" s="13" t="s">
        <v>34</v>
      </c>
      <c r="C33" s="11"/>
      <c r="D33" s="15">
        <v>174120</v>
      </c>
      <c r="E33" s="16">
        <v>1570209.1</v>
      </c>
      <c r="F33" s="15">
        <f t="shared" si="8"/>
        <v>1744329.1</v>
      </c>
      <c r="G33" s="16">
        <v>1744329.1</v>
      </c>
      <c r="H33" s="16">
        <v>1744329.1</v>
      </c>
      <c r="I33" s="16">
        <f t="shared" si="6"/>
        <v>0</v>
      </c>
    </row>
    <row r="34" spans="2:9" ht="12.75">
      <c r="B34" s="13" t="s">
        <v>35</v>
      </c>
      <c r="C34" s="11"/>
      <c r="D34" s="15">
        <v>534201.17</v>
      </c>
      <c r="E34" s="16">
        <v>1159599.29</v>
      </c>
      <c r="F34" s="15">
        <f t="shared" si="8"/>
        <v>1693800.46</v>
      </c>
      <c r="G34" s="16">
        <v>1693800.46</v>
      </c>
      <c r="H34" s="16">
        <v>1693800.46</v>
      </c>
      <c r="I34" s="16">
        <f t="shared" si="6"/>
        <v>0</v>
      </c>
    </row>
    <row r="35" spans="2:9" ht="12.75">
      <c r="B35" s="13" t="s">
        <v>36</v>
      </c>
      <c r="C35" s="11"/>
      <c r="D35" s="15">
        <v>5567237.8</v>
      </c>
      <c r="E35" s="16">
        <v>3102663.05</v>
      </c>
      <c r="F35" s="15">
        <f t="shared" si="8"/>
        <v>8669900.85</v>
      </c>
      <c r="G35" s="16">
        <v>8669900.85</v>
      </c>
      <c r="H35" s="16">
        <v>8621100.85</v>
      </c>
      <c r="I35" s="16">
        <f t="shared" si="6"/>
        <v>0</v>
      </c>
    </row>
    <row r="36" spans="2:9" ht="12.75">
      <c r="B36" s="13" t="s">
        <v>37</v>
      </c>
      <c r="C36" s="11"/>
      <c r="D36" s="15">
        <v>1512582.41</v>
      </c>
      <c r="E36" s="16">
        <v>-881234.38</v>
      </c>
      <c r="F36" s="15">
        <f t="shared" si="8"/>
        <v>631348.0299999999</v>
      </c>
      <c r="G36" s="16">
        <v>631348.03</v>
      </c>
      <c r="H36" s="16">
        <v>631348.03</v>
      </c>
      <c r="I36" s="16">
        <f t="shared" si="6"/>
        <v>0</v>
      </c>
    </row>
    <row r="37" spans="2:9" ht="12.75">
      <c r="B37" s="13" t="s">
        <v>38</v>
      </c>
      <c r="C37" s="11"/>
      <c r="D37" s="15">
        <v>4957492.38</v>
      </c>
      <c r="E37" s="16">
        <v>-2328403.21</v>
      </c>
      <c r="F37" s="15">
        <f t="shared" si="8"/>
        <v>2629089.17</v>
      </c>
      <c r="G37" s="16">
        <v>2629089.17</v>
      </c>
      <c r="H37" s="16">
        <v>2629089.17</v>
      </c>
      <c r="I37" s="16">
        <f t="shared" si="6"/>
        <v>0</v>
      </c>
    </row>
    <row r="38" spans="2:9" ht="12.75">
      <c r="B38" s="13" t="s">
        <v>39</v>
      </c>
      <c r="C38" s="11"/>
      <c r="D38" s="15">
        <v>4567837</v>
      </c>
      <c r="E38" s="16">
        <v>4535681.41</v>
      </c>
      <c r="F38" s="15">
        <f t="shared" si="8"/>
        <v>9103518.41</v>
      </c>
      <c r="G38" s="16">
        <v>9103518.41</v>
      </c>
      <c r="H38" s="16">
        <v>8929412.99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104749633.68</v>
      </c>
      <c r="E39" s="15">
        <f t="shared" si="9"/>
        <v>-2103269.88</v>
      </c>
      <c r="F39" s="15">
        <f>SUM(F40:F48)</f>
        <v>102646363.80000001</v>
      </c>
      <c r="G39" s="15">
        <f t="shared" si="9"/>
        <v>102646363.8</v>
      </c>
      <c r="H39" s="15">
        <f t="shared" si="9"/>
        <v>101941296.19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104749633.68</v>
      </c>
      <c r="E43" s="16">
        <v>-2103269.88</v>
      </c>
      <c r="F43" s="15">
        <f t="shared" si="10"/>
        <v>102646363.80000001</v>
      </c>
      <c r="G43" s="16">
        <v>102646363.8</v>
      </c>
      <c r="H43" s="16">
        <v>101941296.19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872862</v>
      </c>
      <c r="E49" s="15">
        <f t="shared" si="11"/>
        <v>26477180.14</v>
      </c>
      <c r="F49" s="15">
        <f t="shared" si="11"/>
        <v>27350042.139999997</v>
      </c>
      <c r="G49" s="15">
        <f t="shared" si="11"/>
        <v>27350042.14</v>
      </c>
      <c r="H49" s="15">
        <f t="shared" si="11"/>
        <v>27350042.14</v>
      </c>
      <c r="I49" s="15">
        <f t="shared" si="11"/>
        <v>0</v>
      </c>
    </row>
    <row r="50" spans="2:9" ht="12.75">
      <c r="B50" s="13" t="s">
        <v>51</v>
      </c>
      <c r="C50" s="11"/>
      <c r="D50" s="15">
        <v>474429.01</v>
      </c>
      <c r="E50" s="16">
        <v>2810227.59</v>
      </c>
      <c r="F50" s="15">
        <f t="shared" si="10"/>
        <v>3284656.5999999996</v>
      </c>
      <c r="G50" s="16">
        <v>3284656.6</v>
      </c>
      <c r="H50" s="16">
        <v>3284656.6</v>
      </c>
      <c r="I50" s="16">
        <f t="shared" si="6"/>
        <v>0</v>
      </c>
    </row>
    <row r="51" spans="2:9" ht="12.75">
      <c r="B51" s="13" t="s">
        <v>52</v>
      </c>
      <c r="C51" s="11"/>
      <c r="D51" s="15">
        <v>133437.09</v>
      </c>
      <c r="E51" s="16">
        <v>23045.7</v>
      </c>
      <c r="F51" s="15">
        <f t="shared" si="10"/>
        <v>156482.79</v>
      </c>
      <c r="G51" s="16">
        <v>156482.79</v>
      </c>
      <c r="H51" s="16">
        <v>156482.79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44222.35</v>
      </c>
      <c r="F55" s="15">
        <f t="shared" si="10"/>
        <v>44222.35</v>
      </c>
      <c r="G55" s="16">
        <v>44222.35</v>
      </c>
      <c r="H55" s="16">
        <v>44222.35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0</v>
      </c>
      <c r="E57" s="16">
        <v>23800000</v>
      </c>
      <c r="F57" s="15">
        <f t="shared" si="10"/>
        <v>23800000</v>
      </c>
      <c r="G57" s="16">
        <v>23800000</v>
      </c>
      <c r="H57" s="16">
        <v>23800000</v>
      </c>
      <c r="I57" s="16">
        <f t="shared" si="6"/>
        <v>0</v>
      </c>
    </row>
    <row r="58" spans="2:9" ht="12.75">
      <c r="B58" s="13" t="s">
        <v>59</v>
      </c>
      <c r="C58" s="11"/>
      <c r="D58" s="15">
        <v>264995.9</v>
      </c>
      <c r="E58" s="16">
        <v>-200315.5</v>
      </c>
      <c r="F58" s="15">
        <f t="shared" si="10"/>
        <v>64680.40000000002</v>
      </c>
      <c r="G58" s="16">
        <v>64680.4</v>
      </c>
      <c r="H58" s="16">
        <v>64680.4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7477119.85</v>
      </c>
      <c r="F59" s="15">
        <f>SUM(F60:F62)</f>
        <v>7477119.85</v>
      </c>
      <c r="G59" s="15">
        <f>SUM(G60:G62)</f>
        <v>7477119.85</v>
      </c>
      <c r="H59" s="15">
        <f>SUM(H60:H62)</f>
        <v>38190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7477119.85</v>
      </c>
      <c r="F61" s="15">
        <f t="shared" si="10"/>
        <v>7477119.85</v>
      </c>
      <c r="G61" s="16">
        <v>7477119.85</v>
      </c>
      <c r="H61" s="16">
        <v>38190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318277672.92</v>
      </c>
      <c r="E160" s="14">
        <f t="shared" si="21"/>
        <v>38412102.050000004</v>
      </c>
      <c r="F160" s="14">
        <f t="shared" si="21"/>
        <v>356689774.97</v>
      </c>
      <c r="G160" s="14">
        <f t="shared" si="21"/>
        <v>337207593.39</v>
      </c>
      <c r="H160" s="14">
        <f t="shared" si="21"/>
        <v>328648139.5</v>
      </c>
      <c r="I160" s="14">
        <f t="shared" si="21"/>
        <v>19482181.580000006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2016-12-20T19:53:14Z</cp:lastPrinted>
  <dcterms:created xsi:type="dcterms:W3CDTF">2016-10-11T20:25:15Z</dcterms:created>
  <dcterms:modified xsi:type="dcterms:W3CDTF">2019-02-12T00:02:35Z</dcterms:modified>
  <cp:category/>
  <cp:version/>
  <cp:contentType/>
  <cp:contentStatus/>
</cp:coreProperties>
</file>