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<sst xmlns="http://schemas.openxmlformats.org/spreadsheetml/2006/main" count="162" uniqueCount="89">
  <si>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</si>
  <si>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</si>
  <si>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</si>
  <si>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</si>
  <si>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</si>
  <si>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</si>
  <si>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</si>
  <si>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</si>
  <si>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</si>
  <si>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</si>
  <si>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</si>
  <si>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</si>
  <si>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</si>
  <si>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</si>
  <si>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</si>
  <si>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</si>
  <si>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</si>
  <si>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</si>
  <si>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</si>
  <si>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</si>
  <si>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</si>
  <si>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</si>
  <si>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</si>
  <si>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</si>
  <si>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</si>
  <si>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</si>
  <si>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</si>
  <si>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</si>
  <si>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</si>
  <si>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</si>
  <si>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</si>
  <si>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</si>
  <si>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</si>
  <si>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</si>
  <si>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</si>
  <si>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</si>
  <si>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</si>
  <si>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</si>
  <si>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</si>
  <si>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</si>
  <si>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</si>
  <si>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</si>
  <si>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</si>
  <si>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</si>
  <si>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</si>
  <si>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</si>
  <si>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</si>
  <si>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</si>
  <si>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</si>
  <si>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</si>
  <si>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</si>
  <si>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</si>
  <si>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</si>
  <si>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</si>
  <si>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</si>
  <si>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</si>
  <si>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</si>
  <si>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</si>
  <si>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</si>
  <si>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</si>
  <si>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</si>
  <si>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</si>
  <si>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</si>
  <si>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</si>
  <si>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</si>
  <si>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</si>
  <si>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</si>
  <si>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</si>
  <si>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</si>
  <si>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</si>
  <si>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</si>
  <si>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</si>
  <si>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</si>
  <si>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</si>
  <si>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</si>
  <si>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</si>
  <si>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</si>
  <si>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</si>
  <si>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</si>
  <si>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</si>
  <si>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</si>
  <si>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</si>
  <si>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</si>
  <si>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</si>
  <si>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</si>
  <si>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</si>
  <si>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</si>
  <si>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ELECTORAL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</si>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</sst>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318277672.92</v>
      </c>
      <c r="E10" s="14">
        <f t="shared" si="0"/>
        <v>34352414.839999996</v>
      </c>
      <c r="F10" s="14">
        <f t="shared" si="0"/>
        <v>352630087.76</v>
      </c>
      <c r="G10" s="14">
        <f t="shared" si="0"/>
        <v>260458491.29000002</v>
      </c>
      <c r="H10" s="14">
        <f t="shared" si="0"/>
        <v>260331091.29000002</v>
      </c>
      <c r="I10" s="14">
        <f t="shared" si="0"/>
        <v>92171596.47</v>
      </c>
    </row>
    <row r="11" spans="2:9" ht="12.75">
      <c r="B11" s="3" t="s">
        <v>12</v>
      </c>
      <c r="C11" s="9"/>
      <c r="D11" s="15">
        <f aca="true" t="shared" si="1" ref="D11:I11">SUM(D12:D18)</f>
        <v>86534271.07000001</v>
      </c>
      <c r="E11" s="15">
        <f t="shared" si="1"/>
        <v>15591693.179999998</v>
      </c>
      <c r="F11" s="15">
        <f t="shared" si="1"/>
        <v>102125964.25</v>
      </c>
      <c r="G11" s="15">
        <f t="shared" si="1"/>
        <v>54845200.059999995</v>
      </c>
      <c r="H11" s="15">
        <f t="shared" si="1"/>
        <v>54845200.059999995</v>
      </c>
      <c r="I11" s="15">
        <f t="shared" si="1"/>
        <v>47280764.19</v>
      </c>
    </row>
    <row r="12" spans="2:9" ht="12.75">
      <c r="B12" s="13" t="s">
        <v>13</v>
      </c>
      <c r="C12" s="11"/>
      <c r="D12" s="15">
        <v>27210923.92</v>
      </c>
      <c r="E12" s="16">
        <v>-412324.94</v>
      </c>
      <c r="F12" s="16">
        <f>D12+E12</f>
        <v>26798598.98</v>
      </c>
      <c r="G12" s="16">
        <v>17357695.89</v>
      </c>
      <c r="H12" s="16">
        <v>17357695.89</v>
      </c>
      <c r="I12" s="16">
        <f>F12-G12</f>
        <v>9440903.09</v>
      </c>
    </row>
    <row r="13" spans="2:9" ht="12.75">
      <c r="B13" s="13" t="s">
        <v>14</v>
      </c>
      <c r="C13" s="11"/>
      <c r="D13" s="15">
        <v>39699026.28</v>
      </c>
      <c r="E13" s="16">
        <v>5914344.8</v>
      </c>
      <c r="F13" s="16">
        <f aca="true" t="shared" si="2" ref="F13:F18">D13+E13</f>
        <v>45613371.08</v>
      </c>
      <c r="G13" s="16">
        <v>24744489.65</v>
      </c>
      <c r="H13" s="16">
        <v>24744489.65</v>
      </c>
      <c r="I13" s="16">
        <f aca="true" t="shared" si="3" ref="I13:I18">F13-G13</f>
        <v>20868881.43</v>
      </c>
    </row>
    <row r="14" spans="2:9" ht="12.75">
      <c r="B14" s="13" t="s">
        <v>15</v>
      </c>
      <c r="C14" s="11"/>
      <c r="D14" s="15">
        <v>9989254.64</v>
      </c>
      <c r="E14" s="16">
        <v>8464344.36</v>
      </c>
      <c r="F14" s="16">
        <f t="shared" si="2"/>
        <v>18453599</v>
      </c>
      <c r="G14" s="16">
        <v>7531728.9</v>
      </c>
      <c r="H14" s="16">
        <v>7531728.9</v>
      </c>
      <c r="I14" s="16">
        <f t="shared" si="3"/>
        <v>10921870.1</v>
      </c>
    </row>
    <row r="15" spans="2:9" ht="12.75">
      <c r="B15" s="13" t="s">
        <v>16</v>
      </c>
      <c r="C15" s="11"/>
      <c r="D15" s="15">
        <v>8270593.17</v>
      </c>
      <c r="E15" s="16">
        <v>1386724.86</v>
      </c>
      <c r="F15" s="16">
        <f t="shared" si="2"/>
        <v>9657318.03</v>
      </c>
      <c r="G15" s="16">
        <v>4040068.64</v>
      </c>
      <c r="H15" s="16">
        <v>4040068.64</v>
      </c>
      <c r="I15" s="16">
        <f t="shared" si="3"/>
        <v>5617249.389999999</v>
      </c>
    </row>
    <row r="16" spans="2:9" ht="12.75">
      <c r="B16" s="13" t="s">
        <v>17</v>
      </c>
      <c r="C16" s="11"/>
      <c r="D16" s="15">
        <v>1364473.06</v>
      </c>
      <c r="E16" s="16">
        <v>238604.1</v>
      </c>
      <c r="F16" s="16">
        <f t="shared" si="2"/>
        <v>1603077.1600000001</v>
      </c>
      <c r="G16" s="16">
        <v>1171216.98</v>
      </c>
      <c r="H16" s="16">
        <v>1171216.98</v>
      </c>
      <c r="I16" s="16">
        <f t="shared" si="3"/>
        <v>431860.18000000017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24034003.4</v>
      </c>
      <c r="E19" s="15">
        <f t="shared" si="4"/>
        <v>-1990645.2299999997</v>
      </c>
      <c r="F19" s="15">
        <f t="shared" si="4"/>
        <v>22043358.169999998</v>
      </c>
      <c r="G19" s="15">
        <f t="shared" si="4"/>
        <v>12809714.7</v>
      </c>
      <c r="H19" s="15">
        <f t="shared" si="4"/>
        <v>12809714.7</v>
      </c>
      <c r="I19" s="15">
        <f t="shared" si="4"/>
        <v>9233643.47</v>
      </c>
    </row>
    <row r="20" spans="2:9" ht="12.75">
      <c r="B20" s="13" t="s">
        <v>21</v>
      </c>
      <c r="C20" s="11"/>
      <c r="D20" s="15">
        <v>15400620.53</v>
      </c>
      <c r="E20" s="16">
        <v>-3022195.23</v>
      </c>
      <c r="F20" s="15">
        <f aca="true" t="shared" si="5" ref="F20:F28">D20+E20</f>
        <v>12378425.299999999</v>
      </c>
      <c r="G20" s="16">
        <v>9492478.42</v>
      </c>
      <c r="H20" s="16">
        <v>9492478.42</v>
      </c>
      <c r="I20" s="16">
        <f>F20-G20</f>
        <v>2885946.879999999</v>
      </c>
    </row>
    <row r="21" spans="2:9" ht="12.75">
      <c r="B21" s="13" t="s">
        <v>22</v>
      </c>
      <c r="C21" s="11"/>
      <c r="D21" s="15">
        <v>440077.64</v>
      </c>
      <c r="E21" s="16">
        <v>841000</v>
      </c>
      <c r="F21" s="15">
        <f t="shared" si="5"/>
        <v>1281077.6400000001</v>
      </c>
      <c r="G21" s="16">
        <v>1234103.87</v>
      </c>
      <c r="H21" s="16">
        <v>1234103.87</v>
      </c>
      <c r="I21" s="16">
        <f aca="true" t="shared" si="6" ref="I21:I83">F21-G21</f>
        <v>46973.77000000002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86334.92</v>
      </c>
      <c r="E23" s="16">
        <v>423500</v>
      </c>
      <c r="F23" s="15">
        <f t="shared" si="5"/>
        <v>509834.92</v>
      </c>
      <c r="G23" s="16">
        <v>335686.42</v>
      </c>
      <c r="H23" s="16">
        <v>335686.42</v>
      </c>
      <c r="I23" s="16">
        <f t="shared" si="6"/>
        <v>174148.5</v>
      </c>
    </row>
    <row r="24" spans="2:9" ht="12.75">
      <c r="B24" s="13" t="s">
        <v>25</v>
      </c>
      <c r="C24" s="11"/>
      <c r="D24" s="15">
        <v>57138</v>
      </c>
      <c r="E24" s="16">
        <v>1750</v>
      </c>
      <c r="F24" s="15">
        <f t="shared" si="5"/>
        <v>58888</v>
      </c>
      <c r="G24" s="16">
        <v>769.08</v>
      </c>
      <c r="H24" s="16">
        <v>769.08</v>
      </c>
      <c r="I24" s="16">
        <f t="shared" si="6"/>
        <v>58118.92</v>
      </c>
    </row>
    <row r="25" spans="2:9" ht="12.75">
      <c r="B25" s="13" t="s">
        <v>26</v>
      </c>
      <c r="C25" s="11"/>
      <c r="D25" s="15">
        <v>5494178.13</v>
      </c>
      <c r="E25" s="16">
        <v>139300</v>
      </c>
      <c r="F25" s="15">
        <f t="shared" si="5"/>
        <v>5633478.13</v>
      </c>
      <c r="G25" s="16">
        <v>1242255.58</v>
      </c>
      <c r="H25" s="16">
        <v>1242255.58</v>
      </c>
      <c r="I25" s="16">
        <f t="shared" si="6"/>
        <v>4391222.55</v>
      </c>
    </row>
    <row r="26" spans="2:9" ht="12.75">
      <c r="B26" s="13" t="s">
        <v>27</v>
      </c>
      <c r="C26" s="11"/>
      <c r="D26" s="15">
        <v>2431195.77</v>
      </c>
      <c r="E26" s="16">
        <v>-774835.2</v>
      </c>
      <c r="F26" s="15">
        <f t="shared" si="5"/>
        <v>1656360.57</v>
      </c>
      <c r="G26" s="16">
        <v>100697.87</v>
      </c>
      <c r="H26" s="16">
        <v>100697.87</v>
      </c>
      <c r="I26" s="16">
        <f t="shared" si="6"/>
        <v>1555662.7000000002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124458.41</v>
      </c>
      <c r="E28" s="16">
        <v>400835.2</v>
      </c>
      <c r="F28" s="15">
        <f t="shared" si="5"/>
        <v>525293.61</v>
      </c>
      <c r="G28" s="16">
        <v>403723.46</v>
      </c>
      <c r="H28" s="16">
        <v>403723.46</v>
      </c>
      <c r="I28" s="16">
        <f t="shared" si="6"/>
        <v>121570.14999999997</v>
      </c>
    </row>
    <row r="29" spans="2:9" ht="12.75">
      <c r="B29" s="3" t="s">
        <v>30</v>
      </c>
      <c r="C29" s="9"/>
      <c r="D29" s="15">
        <f aca="true" t="shared" si="7" ref="D29:I29">SUM(D30:D38)</f>
        <v>102086902.77</v>
      </c>
      <c r="E29" s="15">
        <f t="shared" si="7"/>
        <v>16564648.490000002</v>
      </c>
      <c r="F29" s="15">
        <f t="shared" si="7"/>
        <v>118651551.25999999</v>
      </c>
      <c r="G29" s="15">
        <f t="shared" si="7"/>
        <v>103603332.85000001</v>
      </c>
      <c r="H29" s="15">
        <f t="shared" si="7"/>
        <v>103535932.85000001</v>
      </c>
      <c r="I29" s="15">
        <f t="shared" si="7"/>
        <v>15048218.409999996</v>
      </c>
    </row>
    <row r="30" spans="2:9" ht="12.75">
      <c r="B30" s="13" t="s">
        <v>31</v>
      </c>
      <c r="C30" s="11"/>
      <c r="D30" s="15">
        <v>4882216.5</v>
      </c>
      <c r="E30" s="16">
        <v>-923000</v>
      </c>
      <c r="F30" s="15">
        <f aca="true" t="shared" si="8" ref="F30:F38">D30+E30</f>
        <v>3959216.5</v>
      </c>
      <c r="G30" s="16">
        <v>1450138.23</v>
      </c>
      <c r="H30" s="16">
        <v>1450138.23</v>
      </c>
      <c r="I30" s="16">
        <f t="shared" si="6"/>
        <v>2509078.27</v>
      </c>
    </row>
    <row r="31" spans="2:9" ht="12.75">
      <c r="B31" s="13" t="s">
        <v>32</v>
      </c>
      <c r="C31" s="11"/>
      <c r="D31" s="15">
        <v>6690805</v>
      </c>
      <c r="E31" s="16">
        <v>3119811.35</v>
      </c>
      <c r="F31" s="15">
        <f t="shared" si="8"/>
        <v>9810616.35</v>
      </c>
      <c r="G31" s="16">
        <v>5862983.09</v>
      </c>
      <c r="H31" s="16">
        <v>5812983.09</v>
      </c>
      <c r="I31" s="16">
        <f t="shared" si="6"/>
        <v>3947633.26</v>
      </c>
    </row>
    <row r="32" spans="2:9" ht="12.75">
      <c r="B32" s="13" t="s">
        <v>33</v>
      </c>
      <c r="C32" s="11"/>
      <c r="D32" s="15">
        <v>73200410.51</v>
      </c>
      <c r="E32" s="16">
        <v>6628952.19</v>
      </c>
      <c r="F32" s="15">
        <f t="shared" si="8"/>
        <v>79829362.7</v>
      </c>
      <c r="G32" s="16">
        <v>77238507.2</v>
      </c>
      <c r="H32" s="16">
        <v>77238507.2</v>
      </c>
      <c r="I32" s="16">
        <f t="shared" si="6"/>
        <v>2590855.5</v>
      </c>
    </row>
    <row r="33" spans="2:9" ht="12.75">
      <c r="B33" s="13" t="s">
        <v>34</v>
      </c>
      <c r="C33" s="11"/>
      <c r="D33" s="15">
        <v>174120</v>
      </c>
      <c r="E33" s="16">
        <v>1116158.8</v>
      </c>
      <c r="F33" s="15">
        <f t="shared" si="8"/>
        <v>1290278.8</v>
      </c>
      <c r="G33" s="16">
        <v>1235608.76</v>
      </c>
      <c r="H33" s="16">
        <v>1235608.76</v>
      </c>
      <c r="I33" s="16">
        <f t="shared" si="6"/>
        <v>54670.04000000004</v>
      </c>
    </row>
    <row r="34" spans="2:9" ht="12.75">
      <c r="B34" s="13" t="s">
        <v>35</v>
      </c>
      <c r="C34" s="11"/>
      <c r="D34" s="15">
        <v>534201.17</v>
      </c>
      <c r="E34" s="16">
        <v>3129082.47</v>
      </c>
      <c r="F34" s="15">
        <f t="shared" si="8"/>
        <v>3663283.64</v>
      </c>
      <c r="G34" s="16">
        <v>788381.74</v>
      </c>
      <c r="H34" s="16">
        <v>788381.74</v>
      </c>
      <c r="I34" s="16">
        <f t="shared" si="6"/>
        <v>2874901.9000000004</v>
      </c>
    </row>
    <row r="35" spans="2:9" ht="12.75">
      <c r="B35" s="13" t="s">
        <v>36</v>
      </c>
      <c r="C35" s="11"/>
      <c r="D35" s="15">
        <v>5567237.8</v>
      </c>
      <c r="E35" s="16">
        <v>2452680</v>
      </c>
      <c r="F35" s="15">
        <f t="shared" si="8"/>
        <v>8019917.8</v>
      </c>
      <c r="G35" s="16">
        <v>7372586.25</v>
      </c>
      <c r="H35" s="16">
        <v>7355186.25</v>
      </c>
      <c r="I35" s="16">
        <f t="shared" si="6"/>
        <v>647331.5499999998</v>
      </c>
    </row>
    <row r="36" spans="2:9" ht="12.75">
      <c r="B36" s="13" t="s">
        <v>37</v>
      </c>
      <c r="C36" s="11"/>
      <c r="D36" s="15">
        <v>1512582.41</v>
      </c>
      <c r="E36" s="16">
        <v>20400</v>
      </c>
      <c r="F36" s="15">
        <f t="shared" si="8"/>
        <v>1532982.41</v>
      </c>
      <c r="G36" s="16">
        <v>586519.14</v>
      </c>
      <c r="H36" s="16">
        <v>586519.14</v>
      </c>
      <c r="I36" s="16">
        <f t="shared" si="6"/>
        <v>946463.2699999999</v>
      </c>
    </row>
    <row r="37" spans="2:9" ht="12.75">
      <c r="B37" s="13" t="s">
        <v>38</v>
      </c>
      <c r="C37" s="11"/>
      <c r="D37" s="15">
        <v>4957492.38</v>
      </c>
      <c r="E37" s="16">
        <v>-2265129.7</v>
      </c>
      <c r="F37" s="15">
        <f t="shared" si="8"/>
        <v>2692362.6799999997</v>
      </c>
      <c r="G37" s="16">
        <v>2102881.71</v>
      </c>
      <c r="H37" s="16">
        <v>2102881.71</v>
      </c>
      <c r="I37" s="16">
        <f t="shared" si="6"/>
        <v>589480.9699999997</v>
      </c>
    </row>
    <row r="38" spans="2:9" ht="12.75">
      <c r="B38" s="13" t="s">
        <v>39</v>
      </c>
      <c r="C38" s="11"/>
      <c r="D38" s="15">
        <v>4567837</v>
      </c>
      <c r="E38" s="16">
        <v>3285693.38</v>
      </c>
      <c r="F38" s="15">
        <f t="shared" si="8"/>
        <v>7853530.38</v>
      </c>
      <c r="G38" s="16">
        <v>6965726.73</v>
      </c>
      <c r="H38" s="16">
        <v>6965726.73</v>
      </c>
      <c r="I38" s="16">
        <f t="shared" si="6"/>
        <v>887803.6499999994</v>
      </c>
    </row>
    <row r="39" spans="2:9" ht="25.5" customHeight="1">
      <c r="B39" s="37" t="s">
        <v>40</v>
      </c>
      <c r="C39" s="38"/>
      <c r="D39" s="15">
        <f aca="true" t="shared" si="9" ref="D39:I39">SUM(D40:D48)</f>
        <v>104749633.68</v>
      </c>
      <c r="E39" s="15">
        <f t="shared" si="9"/>
        <v>3780000</v>
      </c>
      <c r="F39" s="15">
        <f>SUM(F40:F48)</f>
        <v>108529633.68</v>
      </c>
      <c r="G39" s="15">
        <f t="shared" si="9"/>
        <v>88735588.69</v>
      </c>
      <c r="H39" s="15">
        <f t="shared" si="9"/>
        <v>88675588.69</v>
      </c>
      <c r="I39" s="15">
        <f t="shared" si="9"/>
        <v>19794044.99000001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104749633.68</v>
      </c>
      <c r="E43" s="16">
        <v>3780000</v>
      </c>
      <c r="F43" s="15">
        <f t="shared" si="10"/>
        <v>108529633.68</v>
      </c>
      <c r="G43" s="16">
        <v>88735588.69</v>
      </c>
      <c r="H43" s="16">
        <v>88675588.69</v>
      </c>
      <c r="I43" s="16">
        <f t="shared" si="6"/>
        <v>19794044.99000001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872862</v>
      </c>
      <c r="E49" s="15">
        <f t="shared" si="11"/>
        <v>406718.4</v>
      </c>
      <c r="F49" s="15">
        <f t="shared" si="11"/>
        <v>1279580.4</v>
      </c>
      <c r="G49" s="15">
        <f t="shared" si="11"/>
        <v>464654.99</v>
      </c>
      <c r="H49" s="15">
        <f t="shared" si="11"/>
        <v>464654.99</v>
      </c>
      <c r="I49" s="15">
        <f t="shared" si="11"/>
        <v>814925.41</v>
      </c>
    </row>
    <row r="50" spans="2:9" ht="12.75">
      <c r="B50" s="13" t="s">
        <v>51</v>
      </c>
      <c r="C50" s="11"/>
      <c r="D50" s="15">
        <v>474429.01</v>
      </c>
      <c r="E50" s="16">
        <v>286518.4</v>
      </c>
      <c r="F50" s="15">
        <f t="shared" si="10"/>
        <v>760947.41</v>
      </c>
      <c r="G50" s="16">
        <v>221001.79</v>
      </c>
      <c r="H50" s="16">
        <v>221001.79</v>
      </c>
      <c r="I50" s="16">
        <f t="shared" si="6"/>
        <v>539945.62</v>
      </c>
    </row>
    <row r="51" spans="2:9" ht="12.75">
      <c r="B51" s="13" t="s">
        <v>52</v>
      </c>
      <c r="C51" s="11"/>
      <c r="D51" s="15">
        <v>133437.09</v>
      </c>
      <c r="E51" s="16">
        <v>40000</v>
      </c>
      <c r="F51" s="15">
        <f t="shared" si="10"/>
        <v>173437.09</v>
      </c>
      <c r="G51" s="16">
        <v>105392.8</v>
      </c>
      <c r="H51" s="16">
        <v>105392.8</v>
      </c>
      <c r="I51" s="16">
        <f t="shared" si="6"/>
        <v>68044.29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264995.9</v>
      </c>
      <c r="E58" s="16">
        <v>80200</v>
      </c>
      <c r="F58" s="15">
        <f t="shared" si="10"/>
        <v>345195.9</v>
      </c>
      <c r="G58" s="16">
        <v>138260.4</v>
      </c>
      <c r="H58" s="16">
        <v>138260.4</v>
      </c>
      <c r="I58" s="16">
        <f t="shared" si="6"/>
        <v>206935.50000000003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318277672.92</v>
      </c>
      <c r="E160" s="14">
        <f t="shared" si="21"/>
        <v>34352414.839999996</v>
      </c>
      <c r="F160" s="14">
        <f t="shared" si="21"/>
        <v>352630087.76</v>
      </c>
      <c r="G160" s="14">
        <f t="shared" si="21"/>
        <v>260458491.29000002</v>
      </c>
      <c r="H160" s="14">
        <f t="shared" si="21"/>
        <v>260331091.29000002</v>
      </c>
      <c r="I160" s="14">
        <f t="shared" si="21"/>
        <v>92171596.47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2016-12-20T19:53:14Z</cp:lastPrinted>
  <dcterms:created xsi:type="dcterms:W3CDTF">2016-10-11T20:25:15Z</dcterms:created>
  <dcterms:modified xsi:type="dcterms:W3CDTF">2018-10-18T15:57:14Z</dcterms:modified>
  <cp:category/>
  <cp:version/>
  <cp:contentType/>
  <cp:contentStatus/>
</cp:coreProperties>
</file>